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<sst xmlns="http://schemas.openxmlformats.org/spreadsheetml/2006/main" count="379" uniqueCount="244">
  <si>
    <t>忻府区“煤改电”区域集中供暖项目
2022-2023年采暖期运营企业、村名、热源站电表户号、采暖户数及采暖期用电量额度</t>
  </si>
  <si>
    <t>企业</t>
  </si>
  <si>
    <t>乡镇</t>
  </si>
  <si>
    <t>村</t>
  </si>
  <si>
    <t>热源站</t>
  </si>
  <si>
    <t>热源站电表户号</t>
  </si>
  <si>
    <t>户数</t>
  </si>
  <si>
    <t>采暖季用电量额度（千瓦时）</t>
  </si>
  <si>
    <t>忻府区双志能源科技有限公司</t>
  </si>
  <si>
    <t>云中路</t>
  </si>
  <si>
    <t>北太平</t>
  </si>
  <si>
    <t>1号站</t>
  </si>
  <si>
    <t>0827810644</t>
  </si>
  <si>
    <t>2号站</t>
  </si>
  <si>
    <t>0827810660</t>
  </si>
  <si>
    <t>3号站</t>
  </si>
  <si>
    <t>0827810947</t>
  </si>
  <si>
    <t>吕令</t>
  </si>
  <si>
    <t>0827810631</t>
  </si>
  <si>
    <t>符村</t>
  </si>
  <si>
    <t>0827810732</t>
  </si>
  <si>
    <t>0827810745</t>
  </si>
  <si>
    <t>后播明</t>
  </si>
  <si>
    <t>0827796894</t>
  </si>
  <si>
    <t>0827796908</t>
  </si>
  <si>
    <t>0827794625</t>
  </si>
  <si>
    <t>前播明</t>
  </si>
  <si>
    <t>0827796878</t>
  </si>
  <si>
    <t>0827796807</t>
  </si>
  <si>
    <t>永茂庄</t>
  </si>
  <si>
    <t>0827794641</t>
  </si>
  <si>
    <t>0827810846</t>
  </si>
  <si>
    <t>阳村</t>
  </si>
  <si>
    <t>0827810976</t>
  </si>
  <si>
    <t>小农场</t>
  </si>
  <si>
    <t>0827794700</t>
  </si>
  <si>
    <t>旭来街</t>
  </si>
  <si>
    <t>尹村</t>
  </si>
  <si>
    <t>0827810787</t>
  </si>
  <si>
    <t>0827810804</t>
  </si>
  <si>
    <t>0827796777</t>
  </si>
  <si>
    <t>新建路</t>
  </si>
  <si>
    <t>芝郡</t>
  </si>
  <si>
    <t>0827796881</t>
  </si>
  <si>
    <t>0827796764</t>
  </si>
  <si>
    <t>0827810888</t>
  </si>
  <si>
    <t>4号站</t>
  </si>
  <si>
    <t>0827794654</t>
  </si>
  <si>
    <t>5号站</t>
  </si>
  <si>
    <t>0827810891</t>
  </si>
  <si>
    <t>东楼乡</t>
  </si>
  <si>
    <t>南肖村</t>
  </si>
  <si>
    <t>0827805185</t>
  </si>
  <si>
    <t>0827805215</t>
  </si>
  <si>
    <t>0827796810</t>
  </si>
  <si>
    <t>北肖村</t>
  </si>
  <si>
    <t>0827796849</t>
  </si>
  <si>
    <t>0827805172</t>
  </si>
  <si>
    <t>前郝村</t>
  </si>
  <si>
    <t>0827794739</t>
  </si>
  <si>
    <t>0827805244</t>
  </si>
  <si>
    <t>0827805257</t>
  </si>
  <si>
    <t>后郝村</t>
  </si>
  <si>
    <t>0827805329</t>
  </si>
  <si>
    <t>0827796852</t>
  </si>
  <si>
    <t>0827805303</t>
  </si>
  <si>
    <t>长征街</t>
  </si>
  <si>
    <t>富庄</t>
  </si>
  <si>
    <t>0827794713</t>
  </si>
  <si>
    <t>焦家庄</t>
  </si>
  <si>
    <t>0827810934</t>
  </si>
  <si>
    <t>秀荣街</t>
  </si>
  <si>
    <t>东王村</t>
  </si>
  <si>
    <t>0827810699</t>
  </si>
  <si>
    <t>0827810716</t>
  </si>
  <si>
    <t>东石村</t>
  </si>
  <si>
    <t>0827796836</t>
  </si>
  <si>
    <t>0827810758</t>
  </si>
  <si>
    <t>0827796823</t>
  </si>
  <si>
    <t>田村</t>
  </si>
  <si>
    <t>0827810921</t>
  </si>
  <si>
    <t>小计</t>
  </si>
  <si>
    <t>山西怡兴安能源科技有限公司</t>
  </si>
  <si>
    <t>九原街</t>
  </si>
  <si>
    <t>乔村</t>
  </si>
  <si>
    <t>0827781221</t>
  </si>
  <si>
    <t>0827781250</t>
  </si>
  <si>
    <t>东社</t>
  </si>
  <si>
    <t>0827780619</t>
  </si>
  <si>
    <t>0827780879</t>
  </si>
  <si>
    <t>六石</t>
  </si>
  <si>
    <t>0827781276</t>
  </si>
  <si>
    <t>0827781319</t>
  </si>
  <si>
    <t>0827781322</t>
  </si>
  <si>
    <t>0827781348</t>
  </si>
  <si>
    <t>小王</t>
  </si>
  <si>
    <t>小王站</t>
  </si>
  <si>
    <t>0827753514</t>
  </si>
  <si>
    <t>大王</t>
  </si>
  <si>
    <t>大王站</t>
  </si>
  <si>
    <t>0827753602</t>
  </si>
  <si>
    <t>晏村</t>
  </si>
  <si>
    <t>0827753497</t>
  </si>
  <si>
    <t>0827753468</t>
  </si>
  <si>
    <t>0827753442</t>
  </si>
  <si>
    <t>0827753370</t>
  </si>
  <si>
    <t>兰村</t>
  </si>
  <si>
    <t>0827753569</t>
  </si>
  <si>
    <t>0827780459</t>
  </si>
  <si>
    <t>0827780488</t>
  </si>
  <si>
    <t>南呼延</t>
  </si>
  <si>
    <t>0827753543</t>
  </si>
  <si>
    <t>0827753530</t>
  </si>
  <si>
    <t>北场</t>
  </si>
  <si>
    <t>0827753657</t>
  </si>
  <si>
    <t>0827753628</t>
  </si>
  <si>
    <t>陕七建忻州智慧能源科技有限公司</t>
  </si>
  <si>
    <t>忻口镇</t>
  </si>
  <si>
    <t>高城</t>
  </si>
  <si>
    <t>0828967455</t>
  </si>
  <si>
    <t>0828967468</t>
  </si>
  <si>
    <t>0828967471</t>
  </si>
  <si>
    <t>0828967484</t>
  </si>
  <si>
    <t>前淤泥</t>
  </si>
  <si>
    <t>0828967442</t>
  </si>
  <si>
    <t>后淤泥</t>
  </si>
  <si>
    <t>0828967439</t>
  </si>
  <si>
    <t>金山铺</t>
  </si>
  <si>
    <t>0828967194</t>
  </si>
  <si>
    <t>0828967383</t>
  </si>
  <si>
    <t>0828967400</t>
  </si>
  <si>
    <t>张村</t>
  </si>
  <si>
    <t>0828967413</t>
  </si>
  <si>
    <t>0828967426</t>
  </si>
  <si>
    <t>永丰庄</t>
  </si>
  <si>
    <t>0828967497</t>
  </si>
  <si>
    <t>0828967514</t>
  </si>
  <si>
    <t>云中路街道</t>
  </si>
  <si>
    <t>卢家窑</t>
  </si>
  <si>
    <t>0828967585</t>
  </si>
  <si>
    <t>0828967598</t>
  </si>
  <si>
    <t>0828967602</t>
  </si>
  <si>
    <t>南太平</t>
  </si>
  <si>
    <t>0828967569</t>
  </si>
  <si>
    <t>0828967572</t>
  </si>
  <si>
    <t>豆槐</t>
  </si>
  <si>
    <t>0828967543</t>
  </si>
  <si>
    <t>0828967556</t>
  </si>
  <si>
    <t>奇村镇</t>
  </si>
  <si>
    <t>明望</t>
  </si>
  <si>
    <t>0828967530</t>
  </si>
  <si>
    <t>赵家庄</t>
  </si>
  <si>
    <t>0828967527</t>
  </si>
  <si>
    <t>忻州中鑫热力有限公司</t>
  </si>
  <si>
    <t>东楼村</t>
  </si>
  <si>
    <t>龙欣站</t>
  </si>
  <si>
    <t>0828953801</t>
  </si>
  <si>
    <t>洪济站</t>
  </si>
  <si>
    <t>0828953872</t>
  </si>
  <si>
    <t>学校站</t>
  </si>
  <si>
    <t>0828953885</t>
  </si>
  <si>
    <t>东堡站</t>
  </si>
  <si>
    <t>0828953898</t>
  </si>
  <si>
    <t>小东楼</t>
  </si>
  <si>
    <t>0828953944</t>
  </si>
  <si>
    <t>西楼村</t>
  </si>
  <si>
    <t>西北站</t>
  </si>
  <si>
    <t>0828954208</t>
  </si>
  <si>
    <t>0828954211</t>
  </si>
  <si>
    <t>东北站</t>
  </si>
  <si>
    <t>0828954224</t>
  </si>
  <si>
    <t>段庄</t>
  </si>
  <si>
    <t>西站</t>
  </si>
  <si>
    <t>0828953973</t>
  </si>
  <si>
    <t>东站</t>
  </si>
  <si>
    <t>0828954194</t>
  </si>
  <si>
    <t>桥西街</t>
  </si>
  <si>
    <t>烟村</t>
  </si>
  <si>
    <t>庙站</t>
  </si>
  <si>
    <t>0828953957</t>
  </si>
  <si>
    <t>0828953960</t>
  </si>
  <si>
    <t xml:space="preserve">忻府区京电双志能源科技有限责任公司 </t>
  </si>
  <si>
    <t>樊野</t>
  </si>
  <si>
    <t>0826675127</t>
  </si>
  <si>
    <t>0826675143</t>
  </si>
  <si>
    <t>0826675156</t>
  </si>
  <si>
    <t>0826675169</t>
  </si>
  <si>
    <t>0826677178</t>
  </si>
  <si>
    <t>6号站</t>
  </si>
  <si>
    <t>0826677181</t>
  </si>
  <si>
    <t>7号站</t>
  </si>
  <si>
    <t>0826677194</t>
  </si>
  <si>
    <t>8号站</t>
  </si>
  <si>
    <t>0826677208</t>
  </si>
  <si>
    <t>杨家庄</t>
  </si>
  <si>
    <t>0826677224</t>
  </si>
  <si>
    <t>二里半</t>
  </si>
  <si>
    <t>0826673697</t>
  </si>
  <si>
    <t>部落庄</t>
  </si>
  <si>
    <t>0826673671</t>
  </si>
  <si>
    <t>前秦</t>
  </si>
  <si>
    <t>0826673440</t>
  </si>
  <si>
    <t>0826673453</t>
  </si>
  <si>
    <t>后秦</t>
  </si>
  <si>
    <t>0826673482</t>
  </si>
  <si>
    <t>0826673567</t>
  </si>
  <si>
    <t>大庄</t>
  </si>
  <si>
    <t>0826675026</t>
  </si>
  <si>
    <t>流江</t>
  </si>
  <si>
    <t>0826675042</t>
  </si>
  <si>
    <t>0826675068</t>
  </si>
  <si>
    <t>新路</t>
  </si>
  <si>
    <t>0826675000</t>
  </si>
  <si>
    <t>0826675013</t>
  </si>
  <si>
    <t>小奇</t>
  </si>
  <si>
    <t>0826675097</t>
  </si>
  <si>
    <t>0826675114</t>
  </si>
  <si>
    <t>佐城</t>
  </si>
  <si>
    <t>0826675071</t>
  </si>
  <si>
    <t>0826675084</t>
  </si>
  <si>
    <t>解原</t>
  </si>
  <si>
    <t>1、2号站</t>
  </si>
  <si>
    <t>0826673769</t>
  </si>
  <si>
    <t>0826673844</t>
  </si>
  <si>
    <t>0826673857</t>
  </si>
  <si>
    <t>0826673860</t>
  </si>
  <si>
    <t>六家庄</t>
  </si>
  <si>
    <t>0826673323</t>
  </si>
  <si>
    <t>0826673378</t>
  </si>
  <si>
    <t>煤建小区</t>
  </si>
  <si>
    <t>樊野1号站</t>
  </si>
  <si>
    <t>樊野2号站</t>
  </si>
  <si>
    <t>下社</t>
  </si>
  <si>
    <t>0826673277</t>
  </si>
  <si>
    <t>豆罗镇小豆罗村委</t>
  </si>
  <si>
    <t>豆罗镇</t>
  </si>
  <si>
    <t>108国道沿线</t>
  </si>
  <si>
    <t>1号表</t>
  </si>
  <si>
    <t>0830185508</t>
  </si>
  <si>
    <t>2号表</t>
  </si>
  <si>
    <t>0830185537</t>
  </si>
  <si>
    <t>3号表</t>
  </si>
  <si>
    <t>0830185511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</si>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</sst>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5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5"/>
  <sheetViews>
    <sheetView tabSelected="1" zoomScale="70" zoomScaleNormal="70" topLeftCell="A57" workbookViewId="0">
      <selection activeCell="J6" sqref="J6"/>
    </sheetView>
  </sheetViews>
  <sheetFormatPr defaultColWidth="9" defaultRowHeight="13.5" outlineLevelCol="6"/>
  <cols>
    <col min="4" max="4" width="13.875" customWidth="1"/>
    <col min="5" max="5" width="17.65" customWidth="1"/>
    <col min="6" max="6" width="9.625" customWidth="1"/>
    <col min="7" max="7" width="18.1833333333333" customWidth="1"/>
    <col min="8" max="8" width="10.375"/>
    <col min="23" max="23" width="10.375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" ht="51" customHeight="1" spans="1:7">
      <c r="A2" s="2"/>
      <c r="B2" s="2"/>
      <c r="C2" s="2"/>
      <c r="D2" s="2"/>
      <c r="E2" s="2"/>
      <c r="F2" s="2"/>
      <c r="G2" s="2"/>
    </row>
    <row r="3" ht="27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9" t="s">
        <v>7</v>
      </c>
    </row>
    <row r="4" spans="1:7">
      <c r="A4" s="4" t="s">
        <v>8</v>
      </c>
      <c r="B4" s="3" t="s">
        <v>9</v>
      </c>
      <c r="C4" s="5" t="s">
        <v>10</v>
      </c>
      <c r="D4" s="3" t="s">
        <v>11</v>
      </c>
      <c r="E4" s="22" t="s">
        <v>12</v>
      </c>
      <c r="F4" s="10">
        <v>207</v>
      </c>
      <c r="G4" s="10">
        <f t="shared" ref="G4:G46" si="0">F4*5*2600</f>
        <v>2691000</v>
      </c>
    </row>
    <row r="5" spans="1:7">
      <c r="A5" s="4"/>
      <c r="B5" s="3"/>
      <c r="C5" s="6"/>
      <c r="D5" s="3" t="s">
        <v>13</v>
      </c>
      <c r="E5" s="22" t="s">
        <v>14</v>
      </c>
      <c r="F5" s="10">
        <v>204</v>
      </c>
      <c r="G5" s="10">
        <f t="shared" si="0"/>
        <v>2652000</v>
      </c>
    </row>
    <row r="6" spans="1:7">
      <c r="A6" s="4"/>
      <c r="B6" s="3"/>
      <c r="C6" s="7"/>
      <c r="D6" s="3" t="s">
        <v>15</v>
      </c>
      <c r="E6" s="22" t="s">
        <v>16</v>
      </c>
      <c r="F6" s="10">
        <v>3</v>
      </c>
      <c r="G6" s="10">
        <f t="shared" si="0"/>
        <v>39000</v>
      </c>
    </row>
    <row r="7" spans="1:7">
      <c r="A7" s="4"/>
      <c r="B7" s="3"/>
      <c r="C7" s="3" t="s">
        <v>17</v>
      </c>
      <c r="D7" s="3" t="s">
        <v>11</v>
      </c>
      <c r="E7" s="22" t="s">
        <v>18</v>
      </c>
      <c r="F7" s="10">
        <v>247</v>
      </c>
      <c r="G7" s="10">
        <f t="shared" si="0"/>
        <v>3211000</v>
      </c>
    </row>
    <row r="8" spans="1:7">
      <c r="A8" s="4"/>
      <c r="B8" s="3"/>
      <c r="C8" s="5" t="s">
        <v>19</v>
      </c>
      <c r="D8" s="3" t="s">
        <v>11</v>
      </c>
      <c r="E8" s="22" t="s">
        <v>20</v>
      </c>
      <c r="F8" s="10">
        <v>176</v>
      </c>
      <c r="G8" s="10">
        <f t="shared" si="0"/>
        <v>2288000</v>
      </c>
    </row>
    <row r="9" spans="1:7">
      <c r="A9" s="4"/>
      <c r="B9" s="3"/>
      <c r="C9" s="7"/>
      <c r="D9" s="3" t="s">
        <v>13</v>
      </c>
      <c r="E9" s="22" t="s">
        <v>21</v>
      </c>
      <c r="F9" s="10">
        <v>175</v>
      </c>
      <c r="G9" s="10">
        <f t="shared" si="0"/>
        <v>2275000</v>
      </c>
    </row>
    <row r="10" spans="1:7">
      <c r="A10" s="4"/>
      <c r="B10" s="3"/>
      <c r="C10" s="5" t="s">
        <v>22</v>
      </c>
      <c r="D10" s="3" t="s">
        <v>11</v>
      </c>
      <c r="E10" s="22" t="s">
        <v>23</v>
      </c>
      <c r="F10" s="10">
        <v>175</v>
      </c>
      <c r="G10" s="10">
        <f t="shared" si="0"/>
        <v>2275000</v>
      </c>
    </row>
    <row r="11" spans="1:7">
      <c r="A11" s="4"/>
      <c r="B11" s="3"/>
      <c r="C11" s="6"/>
      <c r="D11" s="3" t="s">
        <v>13</v>
      </c>
      <c r="E11" s="22" t="s">
        <v>24</v>
      </c>
      <c r="F11" s="10">
        <v>215</v>
      </c>
      <c r="G11" s="10">
        <f t="shared" si="0"/>
        <v>2795000</v>
      </c>
    </row>
    <row r="12" spans="1:7">
      <c r="A12" s="4"/>
      <c r="B12" s="3"/>
      <c r="C12" s="7"/>
      <c r="D12" s="3" t="s">
        <v>15</v>
      </c>
      <c r="E12" s="22" t="s">
        <v>25</v>
      </c>
      <c r="F12" s="10">
        <v>84</v>
      </c>
      <c r="G12" s="10">
        <f t="shared" si="0"/>
        <v>1092000</v>
      </c>
    </row>
    <row r="13" spans="1:7">
      <c r="A13" s="4"/>
      <c r="B13" s="3"/>
      <c r="C13" s="5" t="s">
        <v>26</v>
      </c>
      <c r="D13" s="3" t="s">
        <v>11</v>
      </c>
      <c r="E13" s="22" t="s">
        <v>27</v>
      </c>
      <c r="F13" s="10">
        <v>233</v>
      </c>
      <c r="G13" s="10">
        <f t="shared" si="0"/>
        <v>3029000</v>
      </c>
    </row>
    <row r="14" spans="1:7">
      <c r="A14" s="4"/>
      <c r="B14" s="3"/>
      <c r="C14" s="7"/>
      <c r="D14" s="3" t="s">
        <v>13</v>
      </c>
      <c r="E14" s="22" t="s">
        <v>28</v>
      </c>
      <c r="F14" s="10">
        <v>233</v>
      </c>
      <c r="G14" s="10">
        <f t="shared" si="0"/>
        <v>3029000</v>
      </c>
    </row>
    <row r="15" spans="1:7">
      <c r="A15" s="4"/>
      <c r="B15" s="3"/>
      <c r="C15" s="5" t="s">
        <v>29</v>
      </c>
      <c r="D15" s="3" t="s">
        <v>11</v>
      </c>
      <c r="E15" s="22" t="s">
        <v>30</v>
      </c>
      <c r="F15" s="10">
        <v>199</v>
      </c>
      <c r="G15" s="10">
        <f t="shared" si="0"/>
        <v>2587000</v>
      </c>
    </row>
    <row r="16" spans="1:7">
      <c r="A16" s="4"/>
      <c r="B16" s="3"/>
      <c r="C16" s="7"/>
      <c r="D16" s="3" t="s">
        <v>13</v>
      </c>
      <c r="E16" s="22" t="s">
        <v>31</v>
      </c>
      <c r="F16" s="10">
        <v>152</v>
      </c>
      <c r="G16" s="10">
        <f t="shared" si="0"/>
        <v>1976000</v>
      </c>
    </row>
    <row r="17" spans="1:7">
      <c r="A17" s="4"/>
      <c r="B17" s="3"/>
      <c r="C17" s="3" t="s">
        <v>32</v>
      </c>
      <c r="D17" s="3" t="s">
        <v>11</v>
      </c>
      <c r="E17" s="22" t="s">
        <v>33</v>
      </c>
      <c r="F17" s="10">
        <v>278</v>
      </c>
      <c r="G17" s="10">
        <f t="shared" si="0"/>
        <v>3614000</v>
      </c>
    </row>
    <row r="18" spans="1:7">
      <c r="A18" s="4"/>
      <c r="B18" s="3"/>
      <c r="C18" s="3" t="s">
        <v>34</v>
      </c>
      <c r="D18" s="3" t="s">
        <v>11</v>
      </c>
      <c r="E18" s="22" t="s">
        <v>35</v>
      </c>
      <c r="F18" s="10">
        <v>11</v>
      </c>
      <c r="G18" s="10">
        <f t="shared" si="0"/>
        <v>143000</v>
      </c>
    </row>
    <row r="19" spans="1:7">
      <c r="A19" s="4"/>
      <c r="B19" s="3" t="s">
        <v>36</v>
      </c>
      <c r="C19" s="3" t="s">
        <v>37</v>
      </c>
      <c r="D19" s="3" t="s">
        <v>11</v>
      </c>
      <c r="E19" s="22" t="s">
        <v>38</v>
      </c>
      <c r="F19" s="10">
        <v>206</v>
      </c>
      <c r="G19" s="10">
        <f t="shared" si="0"/>
        <v>2678000</v>
      </c>
    </row>
    <row r="20" spans="1:7">
      <c r="A20" s="4"/>
      <c r="B20" s="3"/>
      <c r="C20" s="3"/>
      <c r="D20" s="3" t="s">
        <v>13</v>
      </c>
      <c r="E20" s="22" t="s">
        <v>39</v>
      </c>
      <c r="F20" s="10">
        <v>231</v>
      </c>
      <c r="G20" s="10">
        <f t="shared" si="0"/>
        <v>3003000</v>
      </c>
    </row>
    <row r="21" spans="1:7">
      <c r="A21" s="4"/>
      <c r="B21" s="3"/>
      <c r="C21" s="3"/>
      <c r="D21" s="3" t="s">
        <v>15</v>
      </c>
      <c r="E21" s="22" t="s">
        <v>40</v>
      </c>
      <c r="F21" s="10">
        <v>23</v>
      </c>
      <c r="G21" s="10">
        <f t="shared" si="0"/>
        <v>299000</v>
      </c>
    </row>
    <row r="22" spans="1:7">
      <c r="A22" s="4"/>
      <c r="B22" s="3" t="s">
        <v>41</v>
      </c>
      <c r="C22" s="3" t="s">
        <v>42</v>
      </c>
      <c r="D22" s="3" t="s">
        <v>11</v>
      </c>
      <c r="E22" s="22" t="s">
        <v>43</v>
      </c>
      <c r="F22" s="10">
        <v>141</v>
      </c>
      <c r="G22" s="10">
        <f t="shared" si="0"/>
        <v>1833000</v>
      </c>
    </row>
    <row r="23" spans="1:7">
      <c r="A23" s="4"/>
      <c r="B23" s="3"/>
      <c r="C23" s="3"/>
      <c r="D23" s="3" t="s">
        <v>13</v>
      </c>
      <c r="E23" s="22" t="s">
        <v>44</v>
      </c>
      <c r="F23" s="10">
        <v>168</v>
      </c>
      <c r="G23" s="10">
        <f t="shared" si="0"/>
        <v>2184000</v>
      </c>
    </row>
    <row r="24" spans="1:7">
      <c r="A24" s="4"/>
      <c r="B24" s="3"/>
      <c r="C24" s="3"/>
      <c r="D24" s="3" t="s">
        <v>15</v>
      </c>
      <c r="E24" s="22" t="s">
        <v>45</v>
      </c>
      <c r="F24" s="10">
        <v>139</v>
      </c>
      <c r="G24" s="10">
        <f t="shared" si="0"/>
        <v>1807000</v>
      </c>
    </row>
    <row r="25" spans="1:7">
      <c r="A25" s="4"/>
      <c r="B25" s="3"/>
      <c r="C25" s="3"/>
      <c r="D25" s="3" t="s">
        <v>46</v>
      </c>
      <c r="E25" s="22" t="s">
        <v>47</v>
      </c>
      <c r="F25" s="10">
        <v>143</v>
      </c>
      <c r="G25" s="10">
        <f t="shared" si="0"/>
        <v>1859000</v>
      </c>
    </row>
    <row r="26" spans="1:7">
      <c r="A26" s="4"/>
      <c r="B26" s="3"/>
      <c r="C26" s="3"/>
      <c r="D26" s="3" t="s">
        <v>48</v>
      </c>
      <c r="E26" s="22" t="s">
        <v>49</v>
      </c>
      <c r="F26" s="10">
        <v>177</v>
      </c>
      <c r="G26" s="10">
        <f t="shared" si="0"/>
        <v>2301000</v>
      </c>
    </row>
    <row r="27" spans="1:7">
      <c r="A27" s="4"/>
      <c r="B27" s="3" t="s">
        <v>50</v>
      </c>
      <c r="C27" s="3" t="s">
        <v>51</v>
      </c>
      <c r="D27" s="3" t="s">
        <v>11</v>
      </c>
      <c r="E27" s="22" t="s">
        <v>52</v>
      </c>
      <c r="F27" s="10">
        <v>191</v>
      </c>
      <c r="G27" s="10">
        <f t="shared" si="0"/>
        <v>2483000</v>
      </c>
    </row>
    <row r="28" spans="1:7">
      <c r="A28" s="4"/>
      <c r="B28" s="3"/>
      <c r="C28" s="3"/>
      <c r="D28" s="3" t="s">
        <v>13</v>
      </c>
      <c r="E28" s="22" t="s">
        <v>53</v>
      </c>
      <c r="F28" s="10">
        <v>136</v>
      </c>
      <c r="G28" s="10">
        <f t="shared" si="0"/>
        <v>1768000</v>
      </c>
    </row>
    <row r="29" spans="1:7">
      <c r="A29" s="4"/>
      <c r="B29" s="3"/>
      <c r="C29" s="3"/>
      <c r="D29" s="3" t="s">
        <v>15</v>
      </c>
      <c r="E29" s="22" t="s">
        <v>54</v>
      </c>
      <c r="F29" s="10">
        <v>281</v>
      </c>
      <c r="G29" s="10">
        <f t="shared" si="0"/>
        <v>3653000</v>
      </c>
    </row>
    <row r="30" spans="1:7">
      <c r="A30" s="4"/>
      <c r="B30" s="3"/>
      <c r="C30" s="3" t="s">
        <v>55</v>
      </c>
      <c r="D30" s="3" t="s">
        <v>11</v>
      </c>
      <c r="E30" s="22" t="s">
        <v>56</v>
      </c>
      <c r="F30" s="10">
        <v>193</v>
      </c>
      <c r="G30" s="10">
        <f t="shared" si="0"/>
        <v>2509000</v>
      </c>
    </row>
    <row r="31" spans="1:7">
      <c r="A31" s="4"/>
      <c r="B31" s="3"/>
      <c r="C31" s="3"/>
      <c r="D31" s="3" t="s">
        <v>13</v>
      </c>
      <c r="E31" s="22" t="s">
        <v>57</v>
      </c>
      <c r="F31" s="10">
        <v>150</v>
      </c>
      <c r="G31" s="10">
        <f t="shared" si="0"/>
        <v>1950000</v>
      </c>
    </row>
    <row r="32" spans="1:7">
      <c r="A32" s="4"/>
      <c r="B32" s="3"/>
      <c r="C32" s="3" t="s">
        <v>58</v>
      </c>
      <c r="D32" s="3" t="s">
        <v>11</v>
      </c>
      <c r="E32" s="22" t="s">
        <v>59</v>
      </c>
      <c r="F32" s="10">
        <v>46</v>
      </c>
      <c r="G32" s="10">
        <f t="shared" si="0"/>
        <v>598000</v>
      </c>
    </row>
    <row r="33" spans="1:7">
      <c r="A33" s="4"/>
      <c r="B33" s="3"/>
      <c r="C33" s="3"/>
      <c r="D33" s="3" t="s">
        <v>13</v>
      </c>
      <c r="E33" s="22" t="s">
        <v>60</v>
      </c>
      <c r="F33" s="10">
        <v>157</v>
      </c>
      <c r="G33" s="10">
        <f t="shared" si="0"/>
        <v>2041000</v>
      </c>
    </row>
    <row r="34" spans="1:7">
      <c r="A34" s="4"/>
      <c r="B34" s="3"/>
      <c r="C34" s="3"/>
      <c r="D34" s="3" t="s">
        <v>15</v>
      </c>
      <c r="E34" s="22" t="s">
        <v>61</v>
      </c>
      <c r="F34" s="10">
        <v>144</v>
      </c>
      <c r="G34" s="10">
        <f t="shared" si="0"/>
        <v>1872000</v>
      </c>
    </row>
    <row r="35" spans="1:7">
      <c r="A35" s="4"/>
      <c r="B35" s="3"/>
      <c r="C35" s="3" t="s">
        <v>62</v>
      </c>
      <c r="D35" s="3" t="s">
        <v>11</v>
      </c>
      <c r="E35" s="22" t="s">
        <v>63</v>
      </c>
      <c r="F35" s="10">
        <v>152</v>
      </c>
      <c r="G35" s="10">
        <f t="shared" si="0"/>
        <v>1976000</v>
      </c>
    </row>
    <row r="36" spans="1:7">
      <c r="A36" s="4"/>
      <c r="B36" s="3"/>
      <c r="C36" s="3"/>
      <c r="D36" s="3" t="s">
        <v>13</v>
      </c>
      <c r="E36" s="22" t="s">
        <v>64</v>
      </c>
      <c r="F36" s="10">
        <v>118</v>
      </c>
      <c r="G36" s="10">
        <f t="shared" si="0"/>
        <v>1534000</v>
      </c>
    </row>
    <row r="37" spans="1:7">
      <c r="A37" s="4"/>
      <c r="B37" s="3"/>
      <c r="C37" s="3"/>
      <c r="D37" s="3" t="s">
        <v>15</v>
      </c>
      <c r="E37" s="22" t="s">
        <v>65</v>
      </c>
      <c r="F37" s="10">
        <v>193</v>
      </c>
      <c r="G37" s="10">
        <f t="shared" si="0"/>
        <v>2509000</v>
      </c>
    </row>
    <row r="38" spans="1:7">
      <c r="A38" s="4"/>
      <c r="B38" s="3" t="s">
        <v>66</v>
      </c>
      <c r="C38" s="3" t="s">
        <v>67</v>
      </c>
      <c r="D38" s="3" t="s">
        <v>11</v>
      </c>
      <c r="E38" s="22" t="s">
        <v>68</v>
      </c>
      <c r="F38" s="10">
        <v>97</v>
      </c>
      <c r="G38" s="10">
        <f t="shared" si="0"/>
        <v>1261000</v>
      </c>
    </row>
    <row r="39" spans="1:7">
      <c r="A39" s="4"/>
      <c r="B39" s="3"/>
      <c r="C39" s="3" t="s">
        <v>69</v>
      </c>
      <c r="D39" s="3" t="s">
        <v>11</v>
      </c>
      <c r="E39" s="22" t="s">
        <v>70</v>
      </c>
      <c r="F39" s="10">
        <v>166</v>
      </c>
      <c r="G39" s="10">
        <f t="shared" si="0"/>
        <v>2158000</v>
      </c>
    </row>
    <row r="40" spans="1:7">
      <c r="A40" s="4"/>
      <c r="B40" s="3" t="s">
        <v>71</v>
      </c>
      <c r="C40" s="3" t="s">
        <v>72</v>
      </c>
      <c r="D40" s="3" t="s">
        <v>11</v>
      </c>
      <c r="E40" s="22" t="s">
        <v>73</v>
      </c>
      <c r="F40" s="10">
        <v>395</v>
      </c>
      <c r="G40" s="10">
        <f t="shared" si="0"/>
        <v>5135000</v>
      </c>
    </row>
    <row r="41" spans="1:7">
      <c r="A41" s="4"/>
      <c r="B41" s="3"/>
      <c r="C41" s="3"/>
      <c r="D41" s="3" t="s">
        <v>13</v>
      </c>
      <c r="E41" s="22" t="s">
        <v>74</v>
      </c>
      <c r="F41" s="10">
        <v>184</v>
      </c>
      <c r="G41" s="10">
        <f t="shared" si="0"/>
        <v>2392000</v>
      </c>
    </row>
    <row r="42" spans="1:7">
      <c r="A42" s="4"/>
      <c r="B42" s="3"/>
      <c r="C42" s="3" t="s">
        <v>75</v>
      </c>
      <c r="D42" s="3" t="s">
        <v>11</v>
      </c>
      <c r="E42" s="22" t="s">
        <v>76</v>
      </c>
      <c r="F42" s="10">
        <v>281</v>
      </c>
      <c r="G42" s="10">
        <f t="shared" si="0"/>
        <v>3653000</v>
      </c>
    </row>
    <row r="43" spans="1:7">
      <c r="A43" s="4"/>
      <c r="B43" s="3"/>
      <c r="C43" s="3"/>
      <c r="D43" s="3" t="s">
        <v>13</v>
      </c>
      <c r="E43" s="22" t="s">
        <v>77</v>
      </c>
      <c r="F43" s="10">
        <v>236</v>
      </c>
      <c r="G43" s="10">
        <f t="shared" si="0"/>
        <v>3068000</v>
      </c>
    </row>
    <row r="44" spans="1:7">
      <c r="A44" s="4"/>
      <c r="B44" s="3"/>
      <c r="C44" s="3"/>
      <c r="D44" s="3" t="s">
        <v>15</v>
      </c>
      <c r="E44" s="22" t="s">
        <v>78</v>
      </c>
      <c r="F44" s="10">
        <v>241</v>
      </c>
      <c r="G44" s="10">
        <f t="shared" si="0"/>
        <v>3133000</v>
      </c>
    </row>
    <row r="45" spans="1:7">
      <c r="A45" s="4"/>
      <c r="B45" s="3"/>
      <c r="C45" s="3" t="s">
        <v>79</v>
      </c>
      <c r="D45" s="3" t="s">
        <v>11</v>
      </c>
      <c r="E45" s="22" t="s">
        <v>80</v>
      </c>
      <c r="F45" s="10">
        <v>327</v>
      </c>
      <c r="G45" s="10">
        <f t="shared" si="0"/>
        <v>4251000</v>
      </c>
    </row>
    <row r="46" spans="1:7">
      <c r="A46" s="3"/>
      <c r="B46" s="3"/>
      <c r="C46" s="3" t="s">
        <v>81</v>
      </c>
      <c r="D46" s="3"/>
      <c r="E46" s="3"/>
      <c r="F46" s="11">
        <f>SUM(F4:F45)</f>
        <v>7508</v>
      </c>
      <c r="G46" s="11">
        <f t="shared" si="0"/>
        <v>97604000</v>
      </c>
    </row>
    <row r="47" spans="1:7">
      <c r="A47" s="8"/>
      <c r="B47" s="8"/>
      <c r="C47" s="8"/>
      <c r="D47" s="8"/>
      <c r="E47" s="8"/>
      <c r="F47" s="8"/>
      <c r="G47" s="8"/>
    </row>
    <row r="48" ht="27" spans="1:7">
      <c r="A48" s="3" t="s">
        <v>1</v>
      </c>
      <c r="B48" s="3" t="s">
        <v>2</v>
      </c>
      <c r="C48" s="3" t="s">
        <v>3</v>
      </c>
      <c r="D48" s="3" t="s">
        <v>4</v>
      </c>
      <c r="E48" s="3" t="s">
        <v>5</v>
      </c>
      <c r="F48" s="3" t="s">
        <v>6</v>
      </c>
      <c r="G48" s="9" t="s">
        <v>7</v>
      </c>
    </row>
    <row r="49" spans="1:7">
      <c r="A49" s="4" t="s">
        <v>82</v>
      </c>
      <c r="B49" s="5" t="s">
        <v>83</v>
      </c>
      <c r="C49" s="3" t="s">
        <v>84</v>
      </c>
      <c r="D49" s="3" t="s">
        <v>11</v>
      </c>
      <c r="E49" s="22" t="s">
        <v>85</v>
      </c>
      <c r="F49" s="10">
        <v>146</v>
      </c>
      <c r="G49" s="10">
        <f t="shared" ref="G49:G70" si="1">F49*5*2600</f>
        <v>1898000</v>
      </c>
    </row>
    <row r="50" spans="1:7">
      <c r="A50" s="4"/>
      <c r="B50" s="6"/>
      <c r="C50" s="3"/>
      <c r="D50" s="3" t="s">
        <v>13</v>
      </c>
      <c r="E50" s="22" t="s">
        <v>86</v>
      </c>
      <c r="F50" s="10">
        <v>134</v>
      </c>
      <c r="G50" s="10">
        <f t="shared" si="1"/>
        <v>1742000</v>
      </c>
    </row>
    <row r="51" spans="1:7">
      <c r="A51" s="4"/>
      <c r="B51" s="6"/>
      <c r="C51" s="3" t="s">
        <v>87</v>
      </c>
      <c r="D51" s="3" t="s">
        <v>11</v>
      </c>
      <c r="E51" s="22" t="s">
        <v>88</v>
      </c>
      <c r="F51" s="10">
        <v>234</v>
      </c>
      <c r="G51" s="10">
        <f t="shared" si="1"/>
        <v>3042000</v>
      </c>
    </row>
    <row r="52" spans="1:7">
      <c r="A52" s="4"/>
      <c r="B52" s="6"/>
      <c r="C52" s="3"/>
      <c r="D52" s="3" t="s">
        <v>13</v>
      </c>
      <c r="E52" s="22" t="s">
        <v>89</v>
      </c>
      <c r="F52" s="10">
        <v>232</v>
      </c>
      <c r="G52" s="10">
        <f t="shared" si="1"/>
        <v>3016000</v>
      </c>
    </row>
    <row r="53" spans="1:7">
      <c r="A53" s="4"/>
      <c r="B53" s="6"/>
      <c r="C53" s="3" t="s">
        <v>90</v>
      </c>
      <c r="D53" s="3" t="s">
        <v>11</v>
      </c>
      <c r="E53" s="22" t="s">
        <v>91</v>
      </c>
      <c r="F53" s="10">
        <v>176</v>
      </c>
      <c r="G53" s="10">
        <f t="shared" si="1"/>
        <v>2288000</v>
      </c>
    </row>
    <row r="54" spans="1:7">
      <c r="A54" s="4"/>
      <c r="B54" s="6"/>
      <c r="C54" s="3"/>
      <c r="D54" s="3" t="s">
        <v>13</v>
      </c>
      <c r="E54" s="22" t="s">
        <v>92</v>
      </c>
      <c r="F54" s="10">
        <v>156</v>
      </c>
      <c r="G54" s="10">
        <f t="shared" si="1"/>
        <v>2028000</v>
      </c>
    </row>
    <row r="55" spans="1:7">
      <c r="A55" s="4"/>
      <c r="B55" s="6"/>
      <c r="C55" s="3"/>
      <c r="D55" s="3" t="s">
        <v>15</v>
      </c>
      <c r="E55" s="22" t="s">
        <v>93</v>
      </c>
      <c r="F55" s="10">
        <v>197</v>
      </c>
      <c r="G55" s="10">
        <f t="shared" si="1"/>
        <v>2561000</v>
      </c>
    </row>
    <row r="56" spans="1:7">
      <c r="A56" s="4"/>
      <c r="B56" s="6"/>
      <c r="C56" s="3"/>
      <c r="D56" s="3" t="s">
        <v>46</v>
      </c>
      <c r="E56" s="22" t="s">
        <v>94</v>
      </c>
      <c r="F56" s="10">
        <v>186</v>
      </c>
      <c r="G56" s="10">
        <f t="shared" si="1"/>
        <v>2418000</v>
      </c>
    </row>
    <row r="57" spans="1:7">
      <c r="A57" s="4"/>
      <c r="B57" s="6"/>
      <c r="C57" s="3" t="s">
        <v>95</v>
      </c>
      <c r="D57" s="3" t="s">
        <v>96</v>
      </c>
      <c r="E57" s="22" t="s">
        <v>97</v>
      </c>
      <c r="F57" s="10">
        <v>128</v>
      </c>
      <c r="G57" s="10">
        <f t="shared" si="1"/>
        <v>1664000</v>
      </c>
    </row>
    <row r="58" spans="1:7">
      <c r="A58" s="4"/>
      <c r="B58" s="6"/>
      <c r="C58" s="3" t="s">
        <v>98</v>
      </c>
      <c r="D58" s="3" t="s">
        <v>99</v>
      </c>
      <c r="E58" s="22" t="s">
        <v>100</v>
      </c>
      <c r="F58" s="10">
        <v>166</v>
      </c>
      <c r="G58" s="10">
        <f t="shared" si="1"/>
        <v>2158000</v>
      </c>
    </row>
    <row r="59" spans="1:7">
      <c r="A59" s="4"/>
      <c r="B59" s="6"/>
      <c r="C59" s="3" t="s">
        <v>101</v>
      </c>
      <c r="D59" s="3" t="s">
        <v>11</v>
      </c>
      <c r="E59" s="22" t="s">
        <v>102</v>
      </c>
      <c r="F59" s="10">
        <v>80</v>
      </c>
      <c r="G59" s="10">
        <f t="shared" si="1"/>
        <v>1040000</v>
      </c>
    </row>
    <row r="60" spans="1:7">
      <c r="A60" s="4"/>
      <c r="B60" s="6"/>
      <c r="C60" s="3"/>
      <c r="D60" s="3" t="s">
        <v>13</v>
      </c>
      <c r="E60" s="22" t="s">
        <v>103</v>
      </c>
      <c r="F60" s="10">
        <v>147</v>
      </c>
      <c r="G60" s="10">
        <f t="shared" si="1"/>
        <v>1911000</v>
      </c>
    </row>
    <row r="61" spans="1:7">
      <c r="A61" s="4"/>
      <c r="B61" s="6"/>
      <c r="C61" s="3"/>
      <c r="D61" s="3" t="s">
        <v>15</v>
      </c>
      <c r="E61" s="22" t="s">
        <v>104</v>
      </c>
      <c r="F61" s="10">
        <v>191</v>
      </c>
      <c r="G61" s="10">
        <f t="shared" si="1"/>
        <v>2483000</v>
      </c>
    </row>
    <row r="62" spans="1:7">
      <c r="A62" s="4"/>
      <c r="B62" s="6"/>
      <c r="C62" s="3"/>
      <c r="D62" s="3" t="s">
        <v>46</v>
      </c>
      <c r="E62" s="22" t="s">
        <v>105</v>
      </c>
      <c r="F62" s="10">
        <v>50</v>
      </c>
      <c r="G62" s="10">
        <f t="shared" si="1"/>
        <v>650000</v>
      </c>
    </row>
    <row r="63" spans="1:7">
      <c r="A63" s="4"/>
      <c r="B63" s="6"/>
      <c r="C63" s="3" t="s">
        <v>106</v>
      </c>
      <c r="D63" s="3" t="s">
        <v>11</v>
      </c>
      <c r="E63" s="22" t="s">
        <v>107</v>
      </c>
      <c r="F63" s="10">
        <v>167</v>
      </c>
      <c r="G63" s="10">
        <f t="shared" si="1"/>
        <v>2171000</v>
      </c>
    </row>
    <row r="64" spans="1:7">
      <c r="A64" s="4"/>
      <c r="B64" s="6"/>
      <c r="C64" s="3"/>
      <c r="D64" s="3" t="s">
        <v>13</v>
      </c>
      <c r="E64" s="22" t="s">
        <v>108</v>
      </c>
      <c r="F64" s="10">
        <v>49</v>
      </c>
      <c r="G64" s="10">
        <f t="shared" si="1"/>
        <v>637000</v>
      </c>
    </row>
    <row r="65" spans="1:7">
      <c r="A65" s="4"/>
      <c r="B65" s="6"/>
      <c r="C65" s="3"/>
      <c r="D65" s="3" t="s">
        <v>15</v>
      </c>
      <c r="E65" s="22" t="s">
        <v>109</v>
      </c>
      <c r="F65" s="10">
        <v>56</v>
      </c>
      <c r="G65" s="10">
        <f t="shared" si="1"/>
        <v>728000</v>
      </c>
    </row>
    <row r="66" spans="1:7">
      <c r="A66" s="4"/>
      <c r="B66" s="6"/>
      <c r="C66" s="3" t="s">
        <v>110</v>
      </c>
      <c r="D66" s="3" t="s">
        <v>11</v>
      </c>
      <c r="E66" s="22" t="s">
        <v>111</v>
      </c>
      <c r="F66" s="10">
        <v>191</v>
      </c>
      <c r="G66" s="10">
        <f t="shared" si="1"/>
        <v>2483000</v>
      </c>
    </row>
    <row r="67" spans="1:7">
      <c r="A67" s="4"/>
      <c r="B67" s="6"/>
      <c r="C67" s="3"/>
      <c r="D67" s="3" t="s">
        <v>13</v>
      </c>
      <c r="E67" s="22" t="s">
        <v>112</v>
      </c>
      <c r="F67" s="10">
        <v>112</v>
      </c>
      <c r="G67" s="10">
        <f t="shared" si="1"/>
        <v>1456000</v>
      </c>
    </row>
    <row r="68" spans="1:7">
      <c r="A68" s="4"/>
      <c r="B68" s="6"/>
      <c r="C68" s="3" t="s">
        <v>113</v>
      </c>
      <c r="D68" s="3" t="s">
        <v>11</v>
      </c>
      <c r="E68" s="22" t="s">
        <v>114</v>
      </c>
      <c r="F68" s="10">
        <v>187</v>
      </c>
      <c r="G68" s="10">
        <f t="shared" si="1"/>
        <v>2431000</v>
      </c>
    </row>
    <row r="69" spans="1:7">
      <c r="A69" s="4"/>
      <c r="B69" s="7"/>
      <c r="C69" s="3"/>
      <c r="D69" s="3" t="s">
        <v>13</v>
      </c>
      <c r="E69" s="22" t="s">
        <v>115</v>
      </c>
      <c r="F69" s="10">
        <v>130</v>
      </c>
      <c r="G69" s="10">
        <f t="shared" si="1"/>
        <v>1690000</v>
      </c>
    </row>
    <row r="70" spans="1:7">
      <c r="A70" s="3"/>
      <c r="B70" s="3"/>
      <c r="C70" s="3" t="s">
        <v>81</v>
      </c>
      <c r="D70" s="3"/>
      <c r="E70" s="3"/>
      <c r="F70" s="11">
        <v>3115</v>
      </c>
      <c r="G70" s="11">
        <f t="shared" si="1"/>
        <v>40495000</v>
      </c>
    </row>
    <row r="71" spans="1:7">
      <c r="A71" s="4" t="s">
        <v>116</v>
      </c>
      <c r="B71" s="3" t="s">
        <v>117</v>
      </c>
      <c r="C71" s="3" t="s">
        <v>118</v>
      </c>
      <c r="D71" s="3" t="s">
        <v>11</v>
      </c>
      <c r="E71" s="22" t="s">
        <v>119</v>
      </c>
      <c r="F71" s="10">
        <v>127</v>
      </c>
      <c r="G71" s="10">
        <f t="shared" ref="G71:G93" si="2">F71*5*2600</f>
        <v>1651000</v>
      </c>
    </row>
    <row r="72" spans="1:7">
      <c r="A72" s="4"/>
      <c r="B72" s="3"/>
      <c r="C72" s="3"/>
      <c r="D72" s="3" t="s">
        <v>13</v>
      </c>
      <c r="E72" s="22" t="s">
        <v>120</v>
      </c>
      <c r="F72" s="10">
        <v>200</v>
      </c>
      <c r="G72" s="10">
        <f t="shared" si="2"/>
        <v>2600000</v>
      </c>
    </row>
    <row r="73" spans="1:7">
      <c r="A73" s="4"/>
      <c r="B73" s="3"/>
      <c r="C73" s="3"/>
      <c r="D73" s="3" t="s">
        <v>15</v>
      </c>
      <c r="E73" s="22" t="s">
        <v>121</v>
      </c>
      <c r="F73" s="10">
        <v>135</v>
      </c>
      <c r="G73" s="10">
        <f t="shared" si="2"/>
        <v>1755000</v>
      </c>
    </row>
    <row r="74" spans="1:7">
      <c r="A74" s="4"/>
      <c r="B74" s="3"/>
      <c r="C74" s="3"/>
      <c r="D74" s="3" t="s">
        <v>46</v>
      </c>
      <c r="E74" s="22" t="s">
        <v>122</v>
      </c>
      <c r="F74" s="10">
        <v>237</v>
      </c>
      <c r="G74" s="10">
        <f t="shared" si="2"/>
        <v>3081000</v>
      </c>
    </row>
    <row r="75" spans="1:7">
      <c r="A75" s="4"/>
      <c r="B75" s="3"/>
      <c r="C75" s="3" t="s">
        <v>123</v>
      </c>
      <c r="D75" s="3" t="s">
        <v>11</v>
      </c>
      <c r="E75" s="22" t="s">
        <v>124</v>
      </c>
      <c r="F75" s="10">
        <v>200</v>
      </c>
      <c r="G75" s="10">
        <f t="shared" si="2"/>
        <v>2600000</v>
      </c>
    </row>
    <row r="76" spans="1:7">
      <c r="A76" s="4"/>
      <c r="B76" s="3"/>
      <c r="C76" s="3" t="s">
        <v>125</v>
      </c>
      <c r="D76" s="3" t="s">
        <v>11</v>
      </c>
      <c r="E76" s="22" t="s">
        <v>126</v>
      </c>
      <c r="F76" s="10">
        <v>137</v>
      </c>
      <c r="G76" s="10">
        <f t="shared" si="2"/>
        <v>1781000</v>
      </c>
    </row>
    <row r="77" spans="1:7">
      <c r="A77" s="4"/>
      <c r="B77" s="3"/>
      <c r="C77" s="3" t="s">
        <v>127</v>
      </c>
      <c r="D77" s="3" t="s">
        <v>11</v>
      </c>
      <c r="E77" s="22" t="s">
        <v>128</v>
      </c>
      <c r="F77" s="10">
        <v>296</v>
      </c>
      <c r="G77" s="10">
        <f t="shared" si="2"/>
        <v>3848000</v>
      </c>
    </row>
    <row r="78" spans="1:7">
      <c r="A78" s="4"/>
      <c r="B78" s="3"/>
      <c r="C78" s="3"/>
      <c r="D78" s="3" t="s">
        <v>13</v>
      </c>
      <c r="E78" s="22" t="s">
        <v>129</v>
      </c>
      <c r="F78" s="10">
        <v>158</v>
      </c>
      <c r="G78" s="10">
        <f t="shared" si="2"/>
        <v>2054000</v>
      </c>
    </row>
    <row r="79" spans="1:7">
      <c r="A79" s="4"/>
      <c r="B79" s="3"/>
      <c r="C79" s="3"/>
      <c r="D79" s="3" t="s">
        <v>15</v>
      </c>
      <c r="E79" s="22" t="s">
        <v>130</v>
      </c>
      <c r="F79" s="10">
        <v>149</v>
      </c>
      <c r="G79" s="10">
        <f t="shared" si="2"/>
        <v>1937000</v>
      </c>
    </row>
    <row r="80" spans="1:7">
      <c r="A80" s="4"/>
      <c r="B80" s="3"/>
      <c r="C80" s="3" t="s">
        <v>131</v>
      </c>
      <c r="D80" s="3" t="s">
        <v>11</v>
      </c>
      <c r="E80" s="22" t="s">
        <v>132</v>
      </c>
      <c r="F80" s="10">
        <v>172</v>
      </c>
      <c r="G80" s="10">
        <f t="shared" si="2"/>
        <v>2236000</v>
      </c>
    </row>
    <row r="81" spans="1:7">
      <c r="A81" s="4"/>
      <c r="B81" s="3"/>
      <c r="C81" s="3"/>
      <c r="D81" s="3" t="s">
        <v>13</v>
      </c>
      <c r="E81" s="22" t="s">
        <v>133</v>
      </c>
      <c r="F81" s="10">
        <v>167</v>
      </c>
      <c r="G81" s="10">
        <f t="shared" si="2"/>
        <v>2171000</v>
      </c>
    </row>
    <row r="82" spans="1:7">
      <c r="A82" s="4"/>
      <c r="B82" s="3"/>
      <c r="C82" s="3" t="s">
        <v>134</v>
      </c>
      <c r="D82" s="3" t="s">
        <v>11</v>
      </c>
      <c r="E82" s="22" t="s">
        <v>135</v>
      </c>
      <c r="F82" s="10">
        <v>222</v>
      </c>
      <c r="G82" s="10">
        <f t="shared" si="2"/>
        <v>2886000</v>
      </c>
    </row>
    <row r="83" spans="1:7">
      <c r="A83" s="4"/>
      <c r="B83" s="3"/>
      <c r="C83" s="3"/>
      <c r="D83" s="3" t="s">
        <v>13</v>
      </c>
      <c r="E83" s="22" t="s">
        <v>136</v>
      </c>
      <c r="F83" s="10">
        <v>173</v>
      </c>
      <c r="G83" s="10">
        <f t="shared" si="2"/>
        <v>2249000</v>
      </c>
    </row>
    <row r="84" spans="1:7">
      <c r="A84" s="4"/>
      <c r="B84" s="9" t="s">
        <v>137</v>
      </c>
      <c r="C84" s="3" t="s">
        <v>138</v>
      </c>
      <c r="D84" s="3" t="s">
        <v>11</v>
      </c>
      <c r="E84" s="22" t="s">
        <v>139</v>
      </c>
      <c r="F84" s="10">
        <v>188</v>
      </c>
      <c r="G84" s="10">
        <f t="shared" si="2"/>
        <v>2444000</v>
      </c>
    </row>
    <row r="85" spans="1:7">
      <c r="A85" s="4"/>
      <c r="B85" s="9"/>
      <c r="C85" s="3"/>
      <c r="D85" s="3" t="s">
        <v>13</v>
      </c>
      <c r="E85" s="22" t="s">
        <v>140</v>
      </c>
      <c r="F85" s="10">
        <v>220</v>
      </c>
      <c r="G85" s="10">
        <f t="shared" si="2"/>
        <v>2860000</v>
      </c>
    </row>
    <row r="86" spans="1:7">
      <c r="A86" s="4"/>
      <c r="B86" s="9"/>
      <c r="C86" s="3"/>
      <c r="D86" s="3" t="s">
        <v>15</v>
      </c>
      <c r="E86" s="22" t="s">
        <v>141</v>
      </c>
      <c r="F86" s="10">
        <v>88</v>
      </c>
      <c r="G86" s="10">
        <f t="shared" si="2"/>
        <v>1144000</v>
      </c>
    </row>
    <row r="87" spans="1:7">
      <c r="A87" s="4"/>
      <c r="B87" s="9"/>
      <c r="C87" s="3" t="s">
        <v>142</v>
      </c>
      <c r="D87" s="3" t="s">
        <v>11</v>
      </c>
      <c r="E87" s="22" t="s">
        <v>143</v>
      </c>
      <c r="F87" s="10">
        <v>97</v>
      </c>
      <c r="G87" s="10">
        <f t="shared" si="2"/>
        <v>1261000</v>
      </c>
    </row>
    <row r="88" spans="1:7">
      <c r="A88" s="4"/>
      <c r="B88" s="9"/>
      <c r="C88" s="3"/>
      <c r="D88" s="3" t="s">
        <v>13</v>
      </c>
      <c r="E88" s="22" t="s">
        <v>144</v>
      </c>
      <c r="F88" s="10">
        <v>155</v>
      </c>
      <c r="G88" s="10">
        <f t="shared" si="2"/>
        <v>2015000</v>
      </c>
    </row>
    <row r="89" spans="1:7">
      <c r="A89" s="4"/>
      <c r="B89" s="3" t="s">
        <v>83</v>
      </c>
      <c r="C89" s="3" t="s">
        <v>145</v>
      </c>
      <c r="D89" s="3" t="s">
        <v>11</v>
      </c>
      <c r="E89" s="22" t="s">
        <v>146</v>
      </c>
      <c r="F89" s="10">
        <v>80</v>
      </c>
      <c r="G89" s="10">
        <f t="shared" si="2"/>
        <v>1040000</v>
      </c>
    </row>
    <row r="90" spans="1:7">
      <c r="A90" s="4"/>
      <c r="B90" s="3"/>
      <c r="C90" s="3"/>
      <c r="D90" s="3" t="s">
        <v>13</v>
      </c>
      <c r="E90" s="22" t="s">
        <v>147</v>
      </c>
      <c r="F90" s="10">
        <v>103</v>
      </c>
      <c r="G90" s="10">
        <f t="shared" si="2"/>
        <v>1339000</v>
      </c>
    </row>
    <row r="91" spans="1:7">
      <c r="A91" s="4"/>
      <c r="B91" s="3" t="s">
        <v>148</v>
      </c>
      <c r="C91" s="3" t="s">
        <v>149</v>
      </c>
      <c r="D91" s="3" t="s">
        <v>11</v>
      </c>
      <c r="E91" s="22" t="s">
        <v>150</v>
      </c>
      <c r="F91" s="10">
        <v>324</v>
      </c>
      <c r="G91" s="10">
        <f t="shared" si="2"/>
        <v>4212000</v>
      </c>
    </row>
    <row r="92" spans="1:7">
      <c r="A92" s="4"/>
      <c r="B92" s="3"/>
      <c r="C92" s="3" t="s">
        <v>151</v>
      </c>
      <c r="D92" s="3" t="s">
        <v>11</v>
      </c>
      <c r="E92" s="22" t="s">
        <v>152</v>
      </c>
      <c r="F92" s="10">
        <v>129</v>
      </c>
      <c r="G92" s="10">
        <f t="shared" si="2"/>
        <v>1677000</v>
      </c>
    </row>
    <row r="93" spans="1:7">
      <c r="A93" s="3"/>
      <c r="B93" s="3"/>
      <c r="C93" s="3" t="s">
        <v>81</v>
      </c>
      <c r="D93" s="3"/>
      <c r="E93" s="3"/>
      <c r="F93" s="11">
        <f>SUM(F71:F92)</f>
        <v>3757</v>
      </c>
      <c r="G93" s="11">
        <f t="shared" si="2"/>
        <v>48841000</v>
      </c>
    </row>
    <row r="94" spans="1:7">
      <c r="A94" s="12"/>
      <c r="B94" s="12"/>
      <c r="C94" s="12"/>
      <c r="D94" s="12"/>
      <c r="E94" s="12"/>
      <c r="F94" s="12"/>
      <c r="G94" s="15"/>
    </row>
    <row r="95" spans="1:7">
      <c r="A95" s="8"/>
      <c r="B95" s="8"/>
      <c r="C95" s="8"/>
      <c r="D95" s="8"/>
      <c r="E95" s="8"/>
      <c r="F95" s="8"/>
      <c r="G95" s="8"/>
    </row>
    <row r="96" spans="1:7">
      <c r="A96" s="8"/>
      <c r="B96" s="8"/>
      <c r="C96" s="8"/>
      <c r="D96" s="8"/>
      <c r="E96" s="8"/>
      <c r="F96" s="8"/>
      <c r="G96" s="8"/>
    </row>
    <row r="97" spans="1:7">
      <c r="A97" s="8"/>
      <c r="B97" s="8"/>
      <c r="C97" s="8"/>
      <c r="D97" s="8"/>
      <c r="E97" s="8"/>
      <c r="F97" s="8"/>
      <c r="G97" s="8"/>
    </row>
    <row r="98" ht="27" spans="1:7">
      <c r="A98" s="3" t="s">
        <v>1</v>
      </c>
      <c r="B98" s="3" t="s">
        <v>2</v>
      </c>
      <c r="C98" s="3" t="s">
        <v>3</v>
      </c>
      <c r="D98" s="3" t="s">
        <v>4</v>
      </c>
      <c r="E98" s="3" t="s">
        <v>5</v>
      </c>
      <c r="F98" s="3" t="s">
        <v>6</v>
      </c>
      <c r="G98" s="9" t="s">
        <v>7</v>
      </c>
    </row>
    <row r="99" spans="1:7">
      <c r="A99" s="4" t="s">
        <v>153</v>
      </c>
      <c r="B99" s="3" t="s">
        <v>50</v>
      </c>
      <c r="C99" s="3" t="s">
        <v>154</v>
      </c>
      <c r="D99" s="3" t="s">
        <v>155</v>
      </c>
      <c r="E99" s="23" t="s">
        <v>156</v>
      </c>
      <c r="F99" s="10">
        <v>441</v>
      </c>
      <c r="G99" s="10">
        <f t="shared" ref="G99:G110" si="3">F99*5*2600</f>
        <v>5733000</v>
      </c>
    </row>
    <row r="100" spans="1:7">
      <c r="A100" s="4"/>
      <c r="B100" s="3"/>
      <c r="C100" s="3"/>
      <c r="D100" s="3" t="s">
        <v>157</v>
      </c>
      <c r="E100" s="23" t="s">
        <v>158</v>
      </c>
      <c r="F100" s="10">
        <v>374</v>
      </c>
      <c r="G100" s="10">
        <f t="shared" si="3"/>
        <v>4862000</v>
      </c>
    </row>
    <row r="101" spans="1:7">
      <c r="A101" s="4"/>
      <c r="B101" s="3"/>
      <c r="C101" s="3"/>
      <c r="D101" s="3" t="s">
        <v>159</v>
      </c>
      <c r="E101" s="23" t="s">
        <v>160</v>
      </c>
      <c r="F101" s="10">
        <v>393</v>
      </c>
      <c r="G101" s="10">
        <f t="shared" si="3"/>
        <v>5109000</v>
      </c>
    </row>
    <row r="102" spans="1:7">
      <c r="A102" s="4"/>
      <c r="B102" s="3"/>
      <c r="C102" s="3"/>
      <c r="D102" s="3" t="s">
        <v>161</v>
      </c>
      <c r="E102" s="23" t="s">
        <v>162</v>
      </c>
      <c r="F102" s="10">
        <v>424</v>
      </c>
      <c r="G102" s="10">
        <f t="shared" si="3"/>
        <v>5512000</v>
      </c>
    </row>
    <row r="103" spans="1:7">
      <c r="A103" s="4"/>
      <c r="B103" s="3"/>
      <c r="C103" s="3"/>
      <c r="D103" s="3" t="s">
        <v>163</v>
      </c>
      <c r="E103" s="23" t="s">
        <v>164</v>
      </c>
      <c r="F103" s="10">
        <v>16</v>
      </c>
      <c r="G103" s="10">
        <f t="shared" si="3"/>
        <v>208000</v>
      </c>
    </row>
    <row r="104" spans="1:7">
      <c r="A104" s="4"/>
      <c r="B104" s="3"/>
      <c r="C104" s="3" t="s">
        <v>165</v>
      </c>
      <c r="D104" s="3" t="s">
        <v>166</v>
      </c>
      <c r="E104" s="23" t="s">
        <v>167</v>
      </c>
      <c r="F104" s="10">
        <v>343</v>
      </c>
      <c r="G104" s="10">
        <f t="shared" si="3"/>
        <v>4459000</v>
      </c>
    </row>
    <row r="105" spans="1:7">
      <c r="A105" s="4"/>
      <c r="B105" s="3"/>
      <c r="C105" s="3"/>
      <c r="D105" s="3" t="s">
        <v>159</v>
      </c>
      <c r="E105" s="23" t="s">
        <v>168</v>
      </c>
      <c r="F105" s="10">
        <v>273</v>
      </c>
      <c r="G105" s="10">
        <f t="shared" si="3"/>
        <v>3549000</v>
      </c>
    </row>
    <row r="106" spans="1:7">
      <c r="A106" s="4"/>
      <c r="B106" s="3"/>
      <c r="C106" s="3"/>
      <c r="D106" s="3" t="s">
        <v>169</v>
      </c>
      <c r="E106" s="23" t="s">
        <v>170</v>
      </c>
      <c r="F106" s="10">
        <v>246</v>
      </c>
      <c r="G106" s="10">
        <f t="shared" si="3"/>
        <v>3198000</v>
      </c>
    </row>
    <row r="107" spans="1:7">
      <c r="A107" s="4"/>
      <c r="B107" s="3"/>
      <c r="C107" s="3" t="s">
        <v>171</v>
      </c>
      <c r="D107" s="3" t="s">
        <v>172</v>
      </c>
      <c r="E107" s="23" t="s">
        <v>173</v>
      </c>
      <c r="F107" s="10">
        <v>242</v>
      </c>
      <c r="G107" s="10">
        <f t="shared" si="3"/>
        <v>3146000</v>
      </c>
    </row>
    <row r="108" spans="1:7">
      <c r="A108" s="4"/>
      <c r="B108" s="3"/>
      <c r="C108" s="3"/>
      <c r="D108" s="3" t="s">
        <v>174</v>
      </c>
      <c r="E108" s="23" t="s">
        <v>175</v>
      </c>
      <c r="F108" s="10">
        <v>212</v>
      </c>
      <c r="G108" s="10">
        <f t="shared" si="3"/>
        <v>2756000</v>
      </c>
    </row>
    <row r="109" spans="1:7">
      <c r="A109" s="4"/>
      <c r="B109" s="3" t="s">
        <v>176</v>
      </c>
      <c r="C109" s="3" t="s">
        <v>177</v>
      </c>
      <c r="D109" s="3" t="s">
        <v>178</v>
      </c>
      <c r="E109" s="23" t="s">
        <v>179</v>
      </c>
      <c r="F109" s="10">
        <v>222</v>
      </c>
      <c r="G109" s="10">
        <f t="shared" si="3"/>
        <v>2886000</v>
      </c>
    </row>
    <row r="110" spans="1:7">
      <c r="A110" s="4"/>
      <c r="B110" s="3"/>
      <c r="C110" s="3"/>
      <c r="D110" s="3" t="s">
        <v>159</v>
      </c>
      <c r="E110" s="23" t="s">
        <v>180</v>
      </c>
      <c r="F110" s="10">
        <v>203</v>
      </c>
      <c r="G110" s="10">
        <f t="shared" si="3"/>
        <v>2639000</v>
      </c>
    </row>
    <row r="111" spans="1:7">
      <c r="A111" s="4"/>
      <c r="B111" s="3"/>
      <c r="C111" s="3" t="s">
        <v>81</v>
      </c>
      <c r="D111" s="3"/>
      <c r="E111" s="3"/>
      <c r="F111" s="11">
        <f>SUM(F99:F110)</f>
        <v>3389</v>
      </c>
      <c r="G111" s="11">
        <f>SUM(G99:G110)</f>
        <v>44057000</v>
      </c>
    </row>
    <row r="112" ht="17" customHeight="1" spans="1:7">
      <c r="A112" s="13" t="s">
        <v>181</v>
      </c>
      <c r="B112" s="3" t="s">
        <v>66</v>
      </c>
      <c r="C112" s="3" t="s">
        <v>182</v>
      </c>
      <c r="D112" s="3" t="s">
        <v>11</v>
      </c>
      <c r="E112" s="23" t="s">
        <v>183</v>
      </c>
      <c r="F112" s="10">
        <v>249</v>
      </c>
      <c r="G112" s="10">
        <f t="shared" ref="G112:G144" si="4">F112*5*2600</f>
        <v>3237000</v>
      </c>
    </row>
    <row r="113" spans="1:7">
      <c r="A113" s="14"/>
      <c r="B113" s="3"/>
      <c r="C113" s="3"/>
      <c r="D113" s="3" t="s">
        <v>13</v>
      </c>
      <c r="E113" s="23" t="s">
        <v>184</v>
      </c>
      <c r="F113" s="10">
        <v>257</v>
      </c>
      <c r="G113" s="10">
        <f t="shared" si="4"/>
        <v>3341000</v>
      </c>
    </row>
    <row r="114" spans="1:7">
      <c r="A114" s="14"/>
      <c r="B114" s="3"/>
      <c r="C114" s="3"/>
      <c r="D114" s="3" t="s">
        <v>15</v>
      </c>
      <c r="E114" s="23" t="s">
        <v>185</v>
      </c>
      <c r="F114" s="10">
        <v>271</v>
      </c>
      <c r="G114" s="10">
        <f t="shared" si="4"/>
        <v>3523000</v>
      </c>
    </row>
    <row r="115" spans="1:7">
      <c r="A115" s="14"/>
      <c r="B115" s="3"/>
      <c r="C115" s="3"/>
      <c r="D115" s="3" t="s">
        <v>46</v>
      </c>
      <c r="E115" s="23" t="s">
        <v>186</v>
      </c>
      <c r="F115" s="10">
        <v>262</v>
      </c>
      <c r="G115" s="10">
        <f t="shared" si="4"/>
        <v>3406000</v>
      </c>
    </row>
    <row r="116" spans="1:7">
      <c r="A116" s="14"/>
      <c r="B116" s="3"/>
      <c r="C116" s="3"/>
      <c r="D116" s="3" t="s">
        <v>48</v>
      </c>
      <c r="E116" s="23" t="s">
        <v>187</v>
      </c>
      <c r="F116" s="10">
        <v>250</v>
      </c>
      <c r="G116" s="10">
        <f t="shared" si="4"/>
        <v>3250000</v>
      </c>
    </row>
    <row r="117" spans="1:7">
      <c r="A117" s="14"/>
      <c r="B117" s="3"/>
      <c r="C117" s="3"/>
      <c r="D117" s="3" t="s">
        <v>188</v>
      </c>
      <c r="E117" s="23" t="s">
        <v>189</v>
      </c>
      <c r="F117" s="10">
        <v>92</v>
      </c>
      <c r="G117" s="10">
        <f t="shared" si="4"/>
        <v>1196000</v>
      </c>
    </row>
    <row r="118" spans="1:7">
      <c r="A118" s="14"/>
      <c r="B118" s="3"/>
      <c r="C118" s="3"/>
      <c r="D118" s="3" t="s">
        <v>190</v>
      </c>
      <c r="E118" s="23" t="s">
        <v>191</v>
      </c>
      <c r="F118" s="10">
        <v>287</v>
      </c>
      <c r="G118" s="10">
        <f t="shared" si="4"/>
        <v>3731000</v>
      </c>
    </row>
    <row r="119" spans="1:7">
      <c r="A119" s="14"/>
      <c r="B119" s="3"/>
      <c r="C119" s="3"/>
      <c r="D119" s="3" t="s">
        <v>192</v>
      </c>
      <c r="E119" s="23" t="s">
        <v>193</v>
      </c>
      <c r="F119" s="10">
        <v>265</v>
      </c>
      <c r="G119" s="10">
        <f t="shared" si="4"/>
        <v>3445000</v>
      </c>
    </row>
    <row r="120" spans="1:7">
      <c r="A120" s="14"/>
      <c r="B120" s="3"/>
      <c r="C120" s="3" t="s">
        <v>194</v>
      </c>
      <c r="D120" s="3" t="s">
        <v>11</v>
      </c>
      <c r="E120" s="23" t="s">
        <v>195</v>
      </c>
      <c r="F120" s="10">
        <v>208</v>
      </c>
      <c r="G120" s="10">
        <f t="shared" si="4"/>
        <v>2704000</v>
      </c>
    </row>
    <row r="121" spans="1:7">
      <c r="A121" s="14"/>
      <c r="B121" s="5" t="s">
        <v>36</v>
      </c>
      <c r="C121" s="3" t="s">
        <v>196</v>
      </c>
      <c r="D121" s="3" t="s">
        <v>11</v>
      </c>
      <c r="E121" s="23" t="s">
        <v>197</v>
      </c>
      <c r="F121" s="10">
        <v>25</v>
      </c>
      <c r="G121" s="10">
        <f t="shared" si="4"/>
        <v>325000</v>
      </c>
    </row>
    <row r="122" spans="1:7">
      <c r="A122" s="14"/>
      <c r="B122" s="6"/>
      <c r="C122" s="3" t="s">
        <v>198</v>
      </c>
      <c r="D122" s="3" t="s">
        <v>11</v>
      </c>
      <c r="E122" s="23" t="s">
        <v>199</v>
      </c>
      <c r="F122" s="10">
        <v>64</v>
      </c>
      <c r="G122" s="10">
        <f t="shared" si="4"/>
        <v>832000</v>
      </c>
    </row>
    <row r="123" spans="1:7">
      <c r="A123" s="14"/>
      <c r="B123" s="6"/>
      <c r="C123" s="3" t="s">
        <v>200</v>
      </c>
      <c r="D123" s="3" t="s">
        <v>11</v>
      </c>
      <c r="E123" s="23" t="s">
        <v>201</v>
      </c>
      <c r="F123" s="10">
        <v>294</v>
      </c>
      <c r="G123" s="10">
        <f t="shared" si="4"/>
        <v>3822000</v>
      </c>
    </row>
    <row r="124" spans="1:7">
      <c r="A124" s="14"/>
      <c r="B124" s="6"/>
      <c r="C124" s="3"/>
      <c r="D124" s="3" t="s">
        <v>13</v>
      </c>
      <c r="E124" s="23" t="s">
        <v>202</v>
      </c>
      <c r="F124" s="10">
        <v>176</v>
      </c>
      <c r="G124" s="10">
        <f t="shared" si="4"/>
        <v>2288000</v>
      </c>
    </row>
    <row r="125" spans="1:7">
      <c r="A125" s="14"/>
      <c r="B125" s="6"/>
      <c r="C125" s="3" t="s">
        <v>203</v>
      </c>
      <c r="D125" s="3" t="s">
        <v>11</v>
      </c>
      <c r="E125" s="23" t="s">
        <v>204</v>
      </c>
      <c r="F125" s="10">
        <v>271</v>
      </c>
      <c r="G125" s="10">
        <f t="shared" si="4"/>
        <v>3523000</v>
      </c>
    </row>
    <row r="126" spans="1:7">
      <c r="A126" s="14"/>
      <c r="B126" s="7"/>
      <c r="C126" s="3"/>
      <c r="D126" s="3" t="s">
        <v>13</v>
      </c>
      <c r="E126" s="23" t="s">
        <v>205</v>
      </c>
      <c r="F126" s="10">
        <v>333</v>
      </c>
      <c r="G126" s="10">
        <f t="shared" si="4"/>
        <v>4329000</v>
      </c>
    </row>
    <row r="127" spans="1:7">
      <c r="A127" s="14"/>
      <c r="B127" s="3" t="s">
        <v>83</v>
      </c>
      <c r="C127" s="3" t="s">
        <v>206</v>
      </c>
      <c r="D127" s="3" t="s">
        <v>11</v>
      </c>
      <c r="E127" s="23" t="s">
        <v>207</v>
      </c>
      <c r="F127" s="10">
        <v>54</v>
      </c>
      <c r="G127" s="10">
        <f t="shared" si="4"/>
        <v>702000</v>
      </c>
    </row>
    <row r="128" spans="1:7">
      <c r="A128" s="14"/>
      <c r="B128" s="3"/>
      <c r="C128" s="3" t="s">
        <v>208</v>
      </c>
      <c r="D128" s="3" t="s">
        <v>11</v>
      </c>
      <c r="E128" s="23" t="s">
        <v>209</v>
      </c>
      <c r="F128" s="10">
        <v>73</v>
      </c>
      <c r="G128" s="10">
        <f t="shared" si="4"/>
        <v>949000</v>
      </c>
    </row>
    <row r="129" spans="1:7">
      <c r="A129" s="14"/>
      <c r="B129" s="3"/>
      <c r="C129" s="3"/>
      <c r="D129" s="3" t="s">
        <v>13</v>
      </c>
      <c r="E129" s="23" t="s">
        <v>210</v>
      </c>
      <c r="F129" s="10">
        <v>181</v>
      </c>
      <c r="G129" s="10">
        <f t="shared" si="4"/>
        <v>2353000</v>
      </c>
    </row>
    <row r="130" spans="1:7">
      <c r="A130" s="14"/>
      <c r="B130" s="3"/>
      <c r="C130" s="3" t="s">
        <v>211</v>
      </c>
      <c r="D130" s="3" t="s">
        <v>11</v>
      </c>
      <c r="E130" s="23" t="s">
        <v>212</v>
      </c>
      <c r="F130" s="10">
        <v>241</v>
      </c>
      <c r="G130" s="10">
        <f t="shared" si="4"/>
        <v>3133000</v>
      </c>
    </row>
    <row r="131" spans="1:7">
      <c r="A131" s="14"/>
      <c r="B131" s="3"/>
      <c r="C131" s="3"/>
      <c r="D131" s="3" t="s">
        <v>13</v>
      </c>
      <c r="E131" s="23" t="s">
        <v>213</v>
      </c>
      <c r="F131" s="10">
        <v>205</v>
      </c>
      <c r="G131" s="10">
        <f t="shared" si="4"/>
        <v>2665000</v>
      </c>
    </row>
    <row r="132" spans="1:7">
      <c r="A132" s="14"/>
      <c r="B132" s="3"/>
      <c r="C132" s="3" t="s">
        <v>214</v>
      </c>
      <c r="D132" s="3" t="s">
        <v>11</v>
      </c>
      <c r="E132" s="23" t="s">
        <v>215</v>
      </c>
      <c r="F132" s="10">
        <v>234</v>
      </c>
      <c r="G132" s="10">
        <f t="shared" si="4"/>
        <v>3042000</v>
      </c>
    </row>
    <row r="133" spans="1:7">
      <c r="A133" s="14"/>
      <c r="B133" s="3"/>
      <c r="C133" s="3"/>
      <c r="D133" s="3" t="s">
        <v>13</v>
      </c>
      <c r="E133" s="23" t="s">
        <v>216</v>
      </c>
      <c r="F133" s="10">
        <v>210</v>
      </c>
      <c r="G133" s="10">
        <f t="shared" si="4"/>
        <v>2730000</v>
      </c>
    </row>
    <row r="134" spans="1:7">
      <c r="A134" s="14"/>
      <c r="B134" s="3"/>
      <c r="C134" s="3" t="s">
        <v>217</v>
      </c>
      <c r="D134" s="3" t="s">
        <v>11</v>
      </c>
      <c r="E134" s="23" t="s">
        <v>218</v>
      </c>
      <c r="F134" s="10">
        <v>236</v>
      </c>
      <c r="G134" s="10">
        <f t="shared" si="4"/>
        <v>3068000</v>
      </c>
    </row>
    <row r="135" spans="1:7">
      <c r="A135" s="14"/>
      <c r="B135" s="3"/>
      <c r="C135" s="3"/>
      <c r="D135" s="3" t="s">
        <v>13</v>
      </c>
      <c r="E135" s="23" t="s">
        <v>219</v>
      </c>
      <c r="F135" s="10">
        <v>198</v>
      </c>
      <c r="G135" s="10">
        <f t="shared" si="4"/>
        <v>2574000</v>
      </c>
    </row>
    <row r="136" spans="1:7">
      <c r="A136" s="14"/>
      <c r="B136" s="3"/>
      <c r="C136" s="3" t="s">
        <v>220</v>
      </c>
      <c r="D136" s="3" t="s">
        <v>221</v>
      </c>
      <c r="E136" s="23" t="s">
        <v>222</v>
      </c>
      <c r="F136" s="10">
        <v>489</v>
      </c>
      <c r="G136" s="10">
        <f t="shared" si="4"/>
        <v>6357000</v>
      </c>
    </row>
    <row r="137" ht="15" customHeight="1" spans="1:7">
      <c r="A137" s="14"/>
      <c r="B137" s="3"/>
      <c r="C137" s="3"/>
      <c r="D137" s="3" t="s">
        <v>15</v>
      </c>
      <c r="E137" s="23" t="s">
        <v>223</v>
      </c>
      <c r="F137" s="10">
        <v>243</v>
      </c>
      <c r="G137" s="10">
        <f t="shared" si="4"/>
        <v>3159000</v>
      </c>
    </row>
    <row r="138" spans="1:7">
      <c r="A138" s="14"/>
      <c r="B138" s="3"/>
      <c r="C138" s="3"/>
      <c r="D138" s="3" t="s">
        <v>46</v>
      </c>
      <c r="E138" s="23" t="s">
        <v>224</v>
      </c>
      <c r="F138" s="10">
        <v>205</v>
      </c>
      <c r="G138" s="10">
        <f t="shared" si="4"/>
        <v>2665000</v>
      </c>
    </row>
    <row r="139" spans="1:7">
      <c r="A139" s="14"/>
      <c r="B139" s="3"/>
      <c r="C139" s="3"/>
      <c r="D139" s="3" t="s">
        <v>48</v>
      </c>
      <c r="E139" s="23" t="s">
        <v>225</v>
      </c>
      <c r="F139" s="10">
        <v>113</v>
      </c>
      <c r="G139" s="10">
        <f t="shared" si="4"/>
        <v>1469000</v>
      </c>
    </row>
    <row r="140" spans="1:7">
      <c r="A140" s="14"/>
      <c r="B140" s="3" t="s">
        <v>41</v>
      </c>
      <c r="C140" s="3" t="s">
        <v>226</v>
      </c>
      <c r="D140" s="3" t="s">
        <v>11</v>
      </c>
      <c r="E140" s="23" t="s">
        <v>227</v>
      </c>
      <c r="F140" s="10">
        <v>136</v>
      </c>
      <c r="G140" s="10">
        <f t="shared" si="4"/>
        <v>1768000</v>
      </c>
    </row>
    <row r="141" spans="1:7">
      <c r="A141" s="14"/>
      <c r="B141" s="3"/>
      <c r="C141" s="3"/>
      <c r="D141" s="3" t="s">
        <v>13</v>
      </c>
      <c r="E141" s="23" t="s">
        <v>228</v>
      </c>
      <c r="F141" s="10">
        <v>102</v>
      </c>
      <c r="G141" s="10">
        <f t="shared" si="4"/>
        <v>1326000</v>
      </c>
    </row>
    <row r="142" spans="1:7">
      <c r="A142" s="14"/>
      <c r="B142" s="3"/>
      <c r="C142" s="3" t="s">
        <v>229</v>
      </c>
      <c r="D142" s="3" t="s">
        <v>230</v>
      </c>
      <c r="E142" s="23" t="s">
        <v>183</v>
      </c>
      <c r="F142" s="10">
        <v>36</v>
      </c>
      <c r="G142" s="10">
        <f t="shared" si="4"/>
        <v>468000</v>
      </c>
    </row>
    <row r="143" spans="1:7">
      <c r="A143" s="14"/>
      <c r="B143" s="3"/>
      <c r="C143" s="3"/>
      <c r="D143" s="3" t="s">
        <v>231</v>
      </c>
      <c r="E143" s="23" t="s">
        <v>184</v>
      </c>
      <c r="F143" s="10">
        <v>100</v>
      </c>
      <c r="G143" s="10">
        <f t="shared" si="4"/>
        <v>1300000</v>
      </c>
    </row>
    <row r="144" spans="1:7">
      <c r="A144" s="14"/>
      <c r="B144" s="3" t="s">
        <v>176</v>
      </c>
      <c r="C144" s="3" t="s">
        <v>232</v>
      </c>
      <c r="D144" s="3" t="s">
        <v>11</v>
      </c>
      <c r="E144" s="23" t="s">
        <v>233</v>
      </c>
      <c r="F144" s="10">
        <v>281</v>
      </c>
      <c r="G144" s="10">
        <f t="shared" si="4"/>
        <v>3653000</v>
      </c>
    </row>
    <row r="145" spans="1:7">
      <c r="A145" s="16"/>
      <c r="B145" s="3"/>
      <c r="C145" s="3" t="s">
        <v>81</v>
      </c>
      <c r="D145" s="3"/>
      <c r="E145" s="3"/>
      <c r="F145" s="11">
        <f>SUM(F112:F144)</f>
        <v>6641</v>
      </c>
      <c r="G145" s="11">
        <f>SUM(G112:G144)</f>
        <v>86333000</v>
      </c>
    </row>
    <row r="148" customHeight="1" spans="1:7">
      <c r="A148" s="17" t="s">
        <v>234</v>
      </c>
      <c r="B148" s="5" t="s">
        <v>235</v>
      </c>
      <c r="C148" s="17" t="s">
        <v>236</v>
      </c>
      <c r="D148" s="3" t="s">
        <v>237</v>
      </c>
      <c r="E148" s="23" t="s">
        <v>238</v>
      </c>
      <c r="F148" s="10">
        <v>19</v>
      </c>
      <c r="G148" s="10">
        <f t="shared" ref="G148:G150" si="5">F148*5*2600</f>
        <v>247000</v>
      </c>
    </row>
    <row r="149" spans="1:7">
      <c r="A149" s="18"/>
      <c r="B149" s="6"/>
      <c r="C149" s="18"/>
      <c r="D149" s="3" t="s">
        <v>239</v>
      </c>
      <c r="E149" s="23" t="s">
        <v>240</v>
      </c>
      <c r="F149" s="10">
        <v>8</v>
      </c>
      <c r="G149" s="10">
        <f t="shared" si="5"/>
        <v>104000</v>
      </c>
    </row>
    <row r="150" spans="1:7">
      <c r="A150" s="19"/>
      <c r="B150" s="7"/>
      <c r="C150" s="19"/>
      <c r="D150" s="3" t="s">
        <v>241</v>
      </c>
      <c r="E150" s="23" t="s">
        <v>242</v>
      </c>
      <c r="F150" s="10">
        <v>24</v>
      </c>
      <c r="G150" s="10">
        <f t="shared" si="5"/>
        <v>312000</v>
      </c>
    </row>
    <row r="151" spans="1:7">
      <c r="A151" s="3"/>
      <c r="B151" s="3"/>
      <c r="C151" s="3" t="s">
        <v>81</v>
      </c>
      <c r="D151" s="3"/>
      <c r="E151" s="3"/>
      <c r="F151" s="11">
        <f>SUM(F148:F150)</f>
        <v>51</v>
      </c>
      <c r="G151" s="11">
        <f>SUM(G148:G150)</f>
        <v>663000</v>
      </c>
    </row>
    <row r="152" spans="1:7">
      <c r="A152" s="3"/>
      <c r="B152" s="3"/>
      <c r="C152" s="3" t="s">
        <v>243</v>
      </c>
      <c r="D152" s="3"/>
      <c r="E152" s="3"/>
      <c r="F152" s="11">
        <v>24461</v>
      </c>
      <c r="G152" s="11">
        <f>F152*5*2600</f>
        <v>317993000</v>
      </c>
    </row>
    <row r="173" ht="16" customHeight="1"/>
    <row r="174" ht="16" customHeight="1"/>
    <row r="179" ht="15" spans="1:7">
      <c r="A179" s="20"/>
      <c r="B179" s="21"/>
      <c r="C179" s="21"/>
      <c r="D179" s="21"/>
      <c r="E179" s="21"/>
      <c r="F179" s="21"/>
      <c r="G179" s="21"/>
    </row>
    <row r="180" ht="15" spans="1:7">
      <c r="A180" s="20"/>
      <c r="B180" s="21"/>
      <c r="C180" s="21"/>
      <c r="D180" s="21"/>
      <c r="E180" s="21"/>
      <c r="F180" s="21"/>
      <c r="G180" s="21"/>
    </row>
    <row r="181" ht="15" spans="1:7">
      <c r="A181" s="20"/>
      <c r="B181" s="20"/>
      <c r="C181" s="20"/>
      <c r="D181" s="20"/>
      <c r="E181" s="20"/>
      <c r="F181" s="20"/>
      <c r="G181" s="20"/>
    </row>
    <row r="182" ht="15" spans="1:7">
      <c r="A182" s="20"/>
      <c r="B182" s="20"/>
      <c r="C182" s="20"/>
      <c r="D182" s="20"/>
      <c r="E182" s="20"/>
      <c r="F182" s="20"/>
      <c r="G182" s="20"/>
    </row>
    <row r="183" ht="15" spans="1:7">
      <c r="A183" s="20"/>
      <c r="B183" s="20"/>
      <c r="C183" s="20"/>
      <c r="D183" s="20"/>
      <c r="E183" s="20"/>
      <c r="F183" s="20"/>
      <c r="G183" s="20"/>
    </row>
    <row r="184" ht="15" spans="1:7">
      <c r="A184" s="20"/>
      <c r="B184" s="20"/>
      <c r="C184" s="20"/>
      <c r="D184" s="20"/>
      <c r="E184" s="20"/>
      <c r="F184" s="20"/>
      <c r="G184" s="20"/>
    </row>
    <row r="185" ht="15" spans="1:7">
      <c r="A185" s="20"/>
      <c r="B185" s="20"/>
      <c r="C185" s="20"/>
      <c r="D185" s="20"/>
      <c r="E185" s="20"/>
      <c r="F185" s="20"/>
      <c r="G185" s="20"/>
    </row>
  </sheetData>
  <mergeCells count="66">
    <mergeCell ref="A4:A45"/>
    <mergeCell ref="A49:A69"/>
    <mergeCell ref="A71:A92"/>
    <mergeCell ref="A99:A111"/>
    <mergeCell ref="A112:A145"/>
    <mergeCell ref="A148:A150"/>
    <mergeCell ref="B4:B18"/>
    <mergeCell ref="B19:B21"/>
    <mergeCell ref="B22:B26"/>
    <mergeCell ref="B27:B37"/>
    <mergeCell ref="B38:B39"/>
    <mergeCell ref="B40:B45"/>
    <mergeCell ref="B49:B69"/>
    <mergeCell ref="B71:B83"/>
    <mergeCell ref="B84:B88"/>
    <mergeCell ref="B89:B90"/>
    <mergeCell ref="B91:B92"/>
    <mergeCell ref="B99:B108"/>
    <mergeCell ref="B109:B110"/>
    <mergeCell ref="B112:B120"/>
    <mergeCell ref="B121:B126"/>
    <mergeCell ref="B127:B139"/>
    <mergeCell ref="B140:B143"/>
    <mergeCell ref="B148:B150"/>
    <mergeCell ref="C4:C6"/>
    <mergeCell ref="C8:C9"/>
    <mergeCell ref="C10:C12"/>
    <mergeCell ref="C13:C14"/>
    <mergeCell ref="C15:C16"/>
    <mergeCell ref="C19:C21"/>
    <mergeCell ref="C22:C26"/>
    <mergeCell ref="C27:C29"/>
    <mergeCell ref="C30:C31"/>
    <mergeCell ref="C32:C34"/>
    <mergeCell ref="C35:C37"/>
    <mergeCell ref="C42:C44"/>
    <mergeCell ref="C49:C50"/>
    <mergeCell ref="C51:C52"/>
    <mergeCell ref="C53:C56"/>
    <mergeCell ref="C59:C62"/>
    <mergeCell ref="C63:C65"/>
    <mergeCell ref="C66:C67"/>
    <mergeCell ref="C68:C69"/>
    <mergeCell ref="C71:C74"/>
    <mergeCell ref="C77:C79"/>
    <mergeCell ref="C80:C81"/>
    <mergeCell ref="C82:C83"/>
    <mergeCell ref="C84:C86"/>
    <mergeCell ref="C87:C88"/>
    <mergeCell ref="C89:C90"/>
    <mergeCell ref="C99:C103"/>
    <mergeCell ref="C104:C106"/>
    <mergeCell ref="C107:C108"/>
    <mergeCell ref="C109:C110"/>
    <mergeCell ref="C112:C119"/>
    <mergeCell ref="C123:C124"/>
    <mergeCell ref="C125:C126"/>
    <mergeCell ref="C128:C129"/>
    <mergeCell ref="C130:C131"/>
    <mergeCell ref="C132:C133"/>
    <mergeCell ref="C134:C135"/>
    <mergeCell ref="C136:C139"/>
    <mergeCell ref="C140:C141"/>
    <mergeCell ref="C142:C143"/>
    <mergeCell ref="C148:C150"/>
    <mergeCell ref="A1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2023-01-06T08:59:00Z</dcterms:created>
  <dcterms:modified xsi:type="dcterms:W3CDTF">2023-01-10T09:27:05Z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